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\2023 anexos\"/>
    </mc:Choice>
  </mc:AlternateContent>
  <bookViews>
    <workbookView xWindow="-120" yWindow="-120" windowWidth="20730" windowHeight="10545"/>
  </bookViews>
  <sheets>
    <sheet name="2)Clas.Admin" sheetId="1" r:id="rId1"/>
  </sheets>
  <externalReferences>
    <externalReference r:id="rId2"/>
  </externalReferences>
  <definedNames>
    <definedName name="A">#REF!</definedName>
    <definedName name="asdasd">#REF!</definedName>
    <definedName name="ASDASDFADF">#REF!</definedName>
    <definedName name="b">#REF!</definedName>
    <definedName name="_xlnm.Database">#REF!</definedName>
    <definedName name="cuentas">#REF!</definedName>
    <definedName name="cyu">#REF!</definedName>
    <definedName name="ingr">#REF!</definedName>
    <definedName name="municipios">[1]Hoja1!$A$1:$B$38</definedName>
    <definedName name="primero">#REF!</definedName>
    <definedName name="SEGUNDO">#REF!</definedName>
    <definedName name="SIERRA">#REF!</definedName>
    <definedName name="tercero">#REF!</definedName>
    <definedName name="valor">#REF!</definedName>
    <definedName name="x">#REF!</definedName>
    <definedName name="xx">#REF!</definedName>
    <definedName name="xxxxxxx">#REF!</definedName>
    <definedName name="z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9" i="1" l="1"/>
  <c r="C36" i="1" l="1"/>
  <c r="C63" i="1"/>
  <c r="C84" i="1" l="1"/>
  <c r="C10" i="1" l="1"/>
  <c r="C71" i="1"/>
  <c r="C40" i="1"/>
  <c r="C15" i="1"/>
  <c r="C73" i="1" l="1"/>
  <c r="C86" i="1" s="1"/>
</calcChain>
</file>

<file path=xl/sharedStrings.xml><?xml version="1.0" encoding="utf-8"?>
<sst xmlns="http://schemas.openxmlformats.org/spreadsheetml/2006/main" count="74" uniqueCount="74">
  <si>
    <t>GOBIERNO DEL ESTADO DE COAHUILA DE ZARAGOZA</t>
  </si>
  <si>
    <t>CLASIFICACION ADMINISTRATIVA</t>
  </si>
  <si>
    <t>(PESOS)</t>
  </si>
  <si>
    <t>IMPORTE</t>
  </si>
  <si>
    <t>TOTAL</t>
  </si>
  <si>
    <t>PODER LEGISLATIVO</t>
  </si>
  <si>
    <t>CONGRESO DEL ESTADO DE COAHUILA</t>
  </si>
  <si>
    <t>AUDITORÍA SUPERIOR DEL ESTADO</t>
  </si>
  <si>
    <t>TOTAL PODER LEGISLATIVO</t>
  </si>
  <si>
    <t>PODER JUDICIAL</t>
  </si>
  <si>
    <t>PODER JUDICIAL DEL ESTADO</t>
  </si>
  <si>
    <t>TOTAL PODER JUDICIAL</t>
  </si>
  <si>
    <t>PODER EJECUTIVO</t>
  </si>
  <si>
    <t>DESPACHO DEL EJECUTIVO</t>
  </si>
  <si>
    <t>SECRETARÍA DE GOBIERNO</t>
  </si>
  <si>
    <t>SECRETARÍA DE FINANZAS</t>
  </si>
  <si>
    <t>SECRETARÍA DE EDUCACIÓN</t>
  </si>
  <si>
    <t>SECRETARÍA DE SALUD</t>
  </si>
  <si>
    <t>SECRETARÍA DE DESARROLLO RURAL</t>
  </si>
  <si>
    <t>SECRETARÍA DE FISCALIZACIÓN Y RENDICIÓN DE CUENTAS</t>
  </si>
  <si>
    <t>SECRETARÍA DE CULTURA</t>
  </si>
  <si>
    <t>SECRETARÍA DEL TRABAJO</t>
  </si>
  <si>
    <t>PROCURADURÍA PARA NIÑOS, NIÑAS Y LA FAMILIA</t>
  </si>
  <si>
    <t>TRANSFERENCIAS A MUNICIPIOS</t>
  </si>
  <si>
    <t xml:space="preserve">PARTICIPACIONES Y APORTACIONES </t>
  </si>
  <si>
    <t>TRANSFERENCIAS A ORGANISMOS DESCENTRALIZADOS</t>
  </si>
  <si>
    <t>DESARROLLO INTEGRAL DE LA FAMILIA</t>
  </si>
  <si>
    <t>INST. DE PENSIONES PARA LOS TRABAJADORES AL SERVICIO DEL ESTADO</t>
  </si>
  <si>
    <t>COMISIÓN ESTATAL PARA LA REGULARIZACIÓN DE LA TENENCIA DE LA TIERRA URBANA Y RÚSTICA EN COAHUILA</t>
  </si>
  <si>
    <t>INSTITUTO COAHUILENSE DE LA  INFRAESTRUCTURA FÍSICA EDUCATIVA</t>
  </si>
  <si>
    <t>SERVICIOS DE SALUD DE COAHUILA</t>
  </si>
  <si>
    <t>CONSEJO ESTATAL DE CIENCIA Y TECNOLOGÍA DE COAHUILA</t>
  </si>
  <si>
    <t>COLEGIO NACIONAL DE EDUCACION PROFESIONAL TECNICA DEL ESTADO DE COAHUILA</t>
  </si>
  <si>
    <t>COMISIÓN ESTATAL DE AGUAS Y SANEAMIENTO DE COAHUILA</t>
  </si>
  <si>
    <t>INSTITUTO COAHUILENSE DE LAS PERSONAS ADULTAS MAYORES</t>
  </si>
  <si>
    <t>PROMOTORA PARA EL DESARROLLO RURAL  DE COAHUILA</t>
  </si>
  <si>
    <t>COMISIÓN ESTATAL DE VIVIENDA</t>
  </si>
  <si>
    <t>CENTRO DE JUSTICIA Y EMPODERAMIENTO DE  LAS MUJERES</t>
  </si>
  <si>
    <t>COMISIÓN EJECUTIVA ESTATAL DE ATENCIÓN A VICTIMAS DEL ESTADO DE COAHUILA DE ZARAGOZA</t>
  </si>
  <si>
    <t>RADIO COAHUILA</t>
  </si>
  <si>
    <t>SECRETARÍA EJECUTIVA DEL SISTEMA ESTATAL ANTICORRUPCIÓN</t>
  </si>
  <si>
    <t>IMPULSORA MINERA DEL ESTADO DE COAHUILA</t>
  </si>
  <si>
    <t>DEUDA PÚBLICA</t>
  </si>
  <si>
    <t xml:space="preserve">  INTERESES DE LA DEUDA PUBLICA</t>
  </si>
  <si>
    <t xml:space="preserve">  AMORTIZACIÓN DE LA DEUDA PÚBLICA</t>
  </si>
  <si>
    <t xml:space="preserve">  GASTOS DE LA DEUDA PÚBLICA</t>
  </si>
  <si>
    <t xml:space="preserve">  COSTO POR COBERTURAS</t>
  </si>
  <si>
    <t xml:space="preserve">  ADEFAS</t>
  </si>
  <si>
    <t>TOTAL PODER EJECUTIVO</t>
  </si>
  <si>
    <t>INSTITUTO ELECTORAL DE COAHUILA</t>
  </si>
  <si>
    <t>INSTITUTO COAHUILENSE DE ACCESO A LA INFORMACIÓN</t>
  </si>
  <si>
    <t>COMISIÓN DE LOS DERECHOS HUMANOS DEL ESTADO DE COAHUILA DE ZARAGOZA</t>
  </si>
  <si>
    <t>COMISIÓN COAHUILENSE DE  CONCILIACIÓN Y ARBITRAJE MÉDICO</t>
  </si>
  <si>
    <t>TRIBUNAL ELECTORAL DEL ESTADO DE COAHUILA DE ZARAGOZA</t>
  </si>
  <si>
    <t>TRIBUNAL DE JUSTICIA ADMINISTRATIVA DE COAHUILA DE ZARAGOZA</t>
  </si>
  <si>
    <t>T O T A L   G E N E R A L</t>
  </si>
  <si>
    <t>CLASIFICACION ADMINISTRATIVA presenta los recursos asignados  conforme a cada una de las dependencias y entidades públicas del Estado. Clasificándolos por Poder Legislativo, Judicial y Ejecutivo ademas de los Organismos Descentralizados y Órganos Autónomos.</t>
  </si>
  <si>
    <t>SECRETARÍA DE INCLUSIÓN Y DESARROLLO SOCIAL</t>
  </si>
  <si>
    <t>SECRETARÍA DE SEGURIDAD PÚBLICA</t>
  </si>
  <si>
    <t>ADMINISTRACION FISCAL GENERAL</t>
  </si>
  <si>
    <t>INSTITUTO ESTATAL DEL DEPORTE DE COAHUILA</t>
  </si>
  <si>
    <t>SECRETARÍA DE MEDIO AMBIENTE</t>
  </si>
  <si>
    <t>SECRETARÍA DE INFRAESTRUCTURA DESARROLLO URBANO  Y MOVILIDAD</t>
  </si>
  <si>
    <t>SECRETARÍA DE ECONOMÍA</t>
  </si>
  <si>
    <t>SECRETARÍA DE VIVIENDA Y ORDENAMIENTO TERRITORIAL</t>
  </si>
  <si>
    <t>SECRETARÍA DE TURISMO Y DESARROLLO DE PUEBLOS MÁGICOS</t>
  </si>
  <si>
    <t>CENTRO DE CONVENCIONES TORREÓN</t>
  </si>
  <si>
    <t>ORGANOS AUTÓNOMOS</t>
  </si>
  <si>
    <t>SECRETARÍA DE INVERSIÓN PÚBLICA PRODUCTIVA</t>
  </si>
  <si>
    <t>INSTITUTO REGISTRAL Y CATASTRAL DEL ESTADO DE COAHUILA DE ZARAGOZA</t>
  </si>
  <si>
    <t>TOTAL ORGANOS AUTÓNOMOS</t>
  </si>
  <si>
    <t>FISCALÍA GENERAL DEL ESTADO DE COAHUILA DE ZARAGOZA</t>
  </si>
  <si>
    <t>CENTRO DE CONCILIACIÓN LABORAL DEL ESTADO DE COAHUILA DE ZARAGOZA</t>
  </si>
  <si>
    <t>PRESUPUESTO DE EGRESOS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</si>
</sst>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43" fontId="2" fillId="2" borderId="0" xfId="1" applyFont="1" applyFill="1" applyBorder="1" applyAlignment="1">
      <alignment horizontal="right" vertical="center"/>
    </xf>
    <xf numFmtId="43" fontId="2" fillId="2" borderId="0" xfId="1" applyFont="1" applyFill="1" applyBorder="1" applyAlignment="1">
      <alignment horizontal="center" vertical="center"/>
    </xf>
    <xf numFmtId="43" fontId="0" fillId="2" borderId="0" xfId="1" applyFont="1" applyFill="1" applyBorder="1" applyAlignment="1">
      <alignment horizontal="right" vertical="center"/>
    </xf>
    <xf numFmtId="43" fontId="0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43" fontId="2" fillId="2" borderId="0" xfId="1" applyFont="1" applyFill="1" applyBorder="1" applyAlignment="1">
      <alignment vertical="center"/>
    </xf>
    <xf numFmtId="43" fontId="0" fillId="0" borderId="0" xfId="1" applyFont="1" applyAlignment="1">
      <alignment horizontal="right" vertical="center"/>
    </xf>
    <xf numFmtId="43" fontId="4" fillId="2" borderId="0" xfId="1" applyFont="1" applyFill="1" applyBorder="1" applyAlignment="1">
      <alignment horizontal="right" vertical="center"/>
    </xf>
    <xf numFmtId="43" fontId="0" fillId="2" borderId="0" xfId="1" applyFont="1" applyFill="1" applyAlignment="1">
      <alignment vertical="center"/>
    </xf>
    <xf numFmtId="43" fontId="0" fillId="2" borderId="0" xfId="1" applyFont="1" applyFill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0" fillId="0" borderId="0" xfId="1" applyFont="1" applyAlignment="1">
      <alignment vertical="center"/>
    </xf>
    <xf numFmtId="0" fontId="0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Captura%20y%20Anexos%20Presupuesto%202017/archivos%20anexos/ingresos/FORTAMUN%20Y%20FAI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TAMUN E FAIM 2017"/>
      <sheetName val="Hoja1"/>
    </sheetNames>
    <sheetDataSet>
      <sheetData sheetId="0"/>
      <sheetData sheetId="1">
        <row r="1">
          <cell r="A1" t="str">
            <v>ABASOLO</v>
          </cell>
          <cell r="B1" t="str">
            <v>040101000101001</v>
          </cell>
        </row>
        <row r="2">
          <cell r="A2" t="str">
            <v>ACUNA</v>
          </cell>
          <cell r="B2" t="str">
            <v>040201000201001</v>
          </cell>
        </row>
        <row r="3">
          <cell r="A3" t="str">
            <v>ALLENDE</v>
          </cell>
          <cell r="B3" t="str">
            <v>040301000301001</v>
          </cell>
        </row>
        <row r="4">
          <cell r="A4" t="str">
            <v>ARTEAGA</v>
          </cell>
          <cell r="B4" t="str">
            <v>040401000401001</v>
          </cell>
        </row>
        <row r="5">
          <cell r="A5" t="str">
            <v>CANDELA</v>
          </cell>
          <cell r="B5" t="str">
            <v>040501000501001</v>
          </cell>
        </row>
        <row r="6">
          <cell r="A6" t="str">
            <v>CASTAÑOS</v>
          </cell>
          <cell r="B6" t="str">
            <v>040601000601001</v>
          </cell>
        </row>
        <row r="7">
          <cell r="A7" t="str">
            <v>CUATRO CIENEGAS</v>
          </cell>
          <cell r="B7" t="str">
            <v>040701000701001</v>
          </cell>
        </row>
        <row r="8">
          <cell r="A8" t="str">
            <v>FRANCISCO I MADERO</v>
          </cell>
          <cell r="B8" t="str">
            <v>040801000801001</v>
          </cell>
        </row>
        <row r="9">
          <cell r="A9" t="str">
            <v>FRONTERA</v>
          </cell>
          <cell r="B9" t="str">
            <v>040901000901001</v>
          </cell>
        </row>
        <row r="10">
          <cell r="A10" t="str">
            <v>GENERAL CEPEDA</v>
          </cell>
          <cell r="B10" t="str">
            <v>041001001001001</v>
          </cell>
        </row>
        <row r="11">
          <cell r="A11" t="str">
            <v>GENERAL ESCOBEDO</v>
          </cell>
          <cell r="B11" t="str">
            <v>041101001101001</v>
          </cell>
        </row>
        <row r="12">
          <cell r="A12" t="str">
            <v>GUERRERO</v>
          </cell>
          <cell r="B12" t="str">
            <v>041201001201001</v>
          </cell>
        </row>
        <row r="13">
          <cell r="A13" t="str">
            <v>HIDALGO</v>
          </cell>
          <cell r="B13" t="str">
            <v>041301001301001</v>
          </cell>
        </row>
        <row r="14">
          <cell r="A14" t="str">
            <v>JIMENEZ</v>
          </cell>
          <cell r="B14" t="str">
            <v>041401001401001</v>
          </cell>
        </row>
        <row r="15">
          <cell r="A15" t="str">
            <v>JUAREZ</v>
          </cell>
          <cell r="B15" t="str">
            <v>041501001501001</v>
          </cell>
        </row>
        <row r="16">
          <cell r="A16" t="str">
            <v>LAMADRID</v>
          </cell>
          <cell r="B16" t="str">
            <v>041601001601001</v>
          </cell>
        </row>
        <row r="17">
          <cell r="A17" t="str">
            <v>MATAMOROS</v>
          </cell>
          <cell r="B17" t="str">
            <v>041701001701001</v>
          </cell>
        </row>
        <row r="18">
          <cell r="A18" t="str">
            <v>MONCLOVA</v>
          </cell>
          <cell r="B18" t="str">
            <v>041801001801001</v>
          </cell>
        </row>
        <row r="19">
          <cell r="A19" t="str">
            <v>MORELOS</v>
          </cell>
          <cell r="B19" t="str">
            <v>041901001901001</v>
          </cell>
        </row>
        <row r="20">
          <cell r="A20" t="str">
            <v>MUZQUIZ</v>
          </cell>
          <cell r="B20" t="str">
            <v>042001002001001</v>
          </cell>
        </row>
        <row r="21">
          <cell r="A21" t="str">
            <v>NADADORES</v>
          </cell>
          <cell r="B21" t="str">
            <v>042101002101001</v>
          </cell>
        </row>
        <row r="22">
          <cell r="A22" t="str">
            <v>NAVA</v>
          </cell>
          <cell r="B22" t="str">
            <v>042201002201001</v>
          </cell>
        </row>
        <row r="23">
          <cell r="A23" t="str">
            <v>OCAMPO</v>
          </cell>
          <cell r="B23" t="str">
            <v>042301002301001</v>
          </cell>
        </row>
        <row r="24">
          <cell r="A24" t="str">
            <v>PARRAS</v>
          </cell>
          <cell r="B24" t="str">
            <v>042401002401001</v>
          </cell>
        </row>
        <row r="25">
          <cell r="A25" t="str">
            <v>PIEDRAS NEGRAS</v>
          </cell>
          <cell r="B25" t="str">
            <v>042501002501001</v>
          </cell>
        </row>
        <row r="26">
          <cell r="A26" t="str">
            <v>PROGRESO</v>
          </cell>
          <cell r="B26" t="str">
            <v>042601002601001</v>
          </cell>
        </row>
        <row r="27">
          <cell r="A27" t="str">
            <v>RAMOS ARIZPE</v>
          </cell>
          <cell r="B27" t="str">
            <v>042701002701001</v>
          </cell>
        </row>
        <row r="28">
          <cell r="A28" t="str">
            <v>SABINAS</v>
          </cell>
          <cell r="B28" t="str">
            <v>042801002801001</v>
          </cell>
        </row>
        <row r="29">
          <cell r="A29" t="str">
            <v>SACRAMENTO</v>
          </cell>
          <cell r="B29" t="str">
            <v>042901002901001</v>
          </cell>
        </row>
        <row r="30">
          <cell r="A30" t="str">
            <v>SALTILLO</v>
          </cell>
          <cell r="B30" t="str">
            <v>043001003001001</v>
          </cell>
        </row>
        <row r="31">
          <cell r="A31" t="str">
            <v>SAN BUENAVENTURA</v>
          </cell>
          <cell r="B31" t="str">
            <v>043101003101001</v>
          </cell>
        </row>
        <row r="32">
          <cell r="A32" t="str">
            <v>SAN JUAN DE SABINAS</v>
          </cell>
          <cell r="B32" t="str">
            <v>043201003201001</v>
          </cell>
        </row>
        <row r="33">
          <cell r="A33" t="str">
            <v>SAN PEDRO</v>
          </cell>
          <cell r="B33" t="str">
            <v>043301003301001</v>
          </cell>
        </row>
        <row r="34">
          <cell r="A34" t="str">
            <v>SIERRA MOJADA</v>
          </cell>
          <cell r="B34" t="str">
            <v>043401003401001</v>
          </cell>
        </row>
        <row r="35">
          <cell r="A35" t="str">
            <v>TORREON</v>
          </cell>
          <cell r="B35" t="str">
            <v>043501003501001</v>
          </cell>
        </row>
        <row r="36">
          <cell r="A36" t="str">
            <v>VIESCA</v>
          </cell>
          <cell r="B36" t="str">
            <v>043601003601001</v>
          </cell>
        </row>
        <row r="37">
          <cell r="A37" t="str">
            <v>VILLA UNION</v>
          </cell>
          <cell r="B37" t="str">
            <v>043701003701001</v>
          </cell>
        </row>
        <row r="38">
          <cell r="A38" t="str">
            <v>ZARAGOZA</v>
          </cell>
          <cell r="B38" t="str">
            <v>043801003801001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91"/>
  <sheetViews>
    <sheetView tabSelected="1" zoomScale="110" zoomScaleNormal="110" workbookViewId="0">
      <selection sqref="A1:C88"/>
    </sheetView>
  </sheetViews>
  <sheetFormatPr baseColWidth="10" defaultColWidth="11" defaultRowHeight="15" x14ac:dyDescent="0.25"/>
  <cols>
    <col min="1" max="1" width="68.140625" style="10" customWidth="1"/>
    <col min="2" max="2" width="19.28515625" style="19" customWidth="1"/>
    <col min="3" max="3" width="18" style="25" bestFit="1" customWidth="1"/>
    <col min="4" max="4" width="5" style="4" customWidth="1"/>
    <col min="5" max="5" width="3.140625" style="11" customWidth="1"/>
    <col min="6" max="16384" width="11" style="4"/>
  </cols>
  <sheetData>
    <row r="1" spans="1:5" x14ac:dyDescent="0.25">
      <c r="A1" s="27" t="s">
        <v>0</v>
      </c>
      <c r="B1" s="27"/>
      <c r="C1" s="27"/>
    </row>
    <row r="2" spans="1:5" x14ac:dyDescent="0.25">
      <c r="A2" s="27" t="s">
        <v>73</v>
      </c>
      <c r="B2" s="27"/>
      <c r="C2" s="27"/>
    </row>
    <row r="3" spans="1:5" x14ac:dyDescent="0.25">
      <c r="A3" s="27" t="s">
        <v>1</v>
      </c>
      <c r="B3" s="27"/>
      <c r="C3" s="27"/>
    </row>
    <row r="4" spans="1:5" x14ac:dyDescent="0.25">
      <c r="A4" s="27" t="s">
        <v>2</v>
      </c>
      <c r="B4" s="27"/>
      <c r="C4" s="27"/>
    </row>
    <row r="5" spans="1:5" x14ac:dyDescent="0.25">
      <c r="A5" s="1"/>
      <c r="B5" s="13" t="s">
        <v>3</v>
      </c>
      <c r="C5" s="14" t="s">
        <v>4</v>
      </c>
    </row>
    <row r="6" spans="1:5" x14ac:dyDescent="0.25">
      <c r="A6" s="5" t="s">
        <v>5</v>
      </c>
      <c r="B6" s="15"/>
      <c r="C6" s="16"/>
      <c r="E6" s="17"/>
    </row>
    <row r="7" spans="1:5" x14ac:dyDescent="0.25">
      <c r="A7" s="1" t="s">
        <v>6</v>
      </c>
      <c r="B7" s="15">
        <v>223806276</v>
      </c>
      <c r="C7" s="16"/>
    </row>
    <row r="8" spans="1:5" x14ac:dyDescent="0.25">
      <c r="A8" s="1" t="s">
        <v>7</v>
      </c>
      <c r="B8" s="15">
        <v>213400000</v>
      </c>
      <c r="C8" s="18"/>
    </row>
    <row r="9" spans="1:5" x14ac:dyDescent="0.25">
      <c r="A9" s="1"/>
      <c r="B9" s="15"/>
      <c r="C9" s="18"/>
      <c r="E9" s="17"/>
    </row>
    <row r="10" spans="1:5" x14ac:dyDescent="0.25">
      <c r="A10" s="6" t="s">
        <v>8</v>
      </c>
      <c r="B10" s="15"/>
      <c r="C10" s="18">
        <f>SUM(B7:B8)</f>
        <v>437206276</v>
      </c>
    </row>
    <row r="11" spans="1:5" ht="17.25" customHeight="1" x14ac:dyDescent="0.25">
      <c r="A11" s="1"/>
      <c r="B11" s="15"/>
      <c r="C11" s="16"/>
      <c r="E11" s="17"/>
    </row>
    <row r="12" spans="1:5" x14ac:dyDescent="0.25">
      <c r="A12" s="5" t="s">
        <v>9</v>
      </c>
      <c r="B12" s="15"/>
      <c r="C12" s="16"/>
    </row>
    <row r="13" spans="1:5" x14ac:dyDescent="0.25">
      <c r="A13" s="1" t="s">
        <v>10</v>
      </c>
      <c r="B13" s="15">
        <v>1014799255.8800001</v>
      </c>
      <c r="C13" s="18"/>
    </row>
    <row r="14" spans="1:5" ht="17.25" customHeight="1" x14ac:dyDescent="0.25">
      <c r="A14" s="1"/>
      <c r="B14" s="15"/>
      <c r="C14" s="18"/>
    </row>
    <row r="15" spans="1:5" ht="17.25" customHeight="1" x14ac:dyDescent="0.25">
      <c r="A15" s="6" t="s">
        <v>11</v>
      </c>
      <c r="B15" s="15"/>
      <c r="C15" s="18">
        <f>SUM(B13)</f>
        <v>1014799255.8800001</v>
      </c>
    </row>
    <row r="16" spans="1:5" ht="10.5" customHeight="1" x14ac:dyDescent="0.25">
      <c r="A16" s="1"/>
      <c r="B16" s="15"/>
      <c r="C16" s="16"/>
    </row>
    <row r="17" spans="1:5" x14ac:dyDescent="0.25">
      <c r="A17" s="5" t="s">
        <v>12</v>
      </c>
      <c r="B17" s="15"/>
      <c r="C17" s="16"/>
    </row>
    <row r="18" spans="1:5" x14ac:dyDescent="0.25">
      <c r="A18" s="1" t="s">
        <v>13</v>
      </c>
      <c r="B18" s="22">
        <v>245839423.67999998</v>
      </c>
      <c r="C18" s="16"/>
    </row>
    <row r="19" spans="1:5" x14ac:dyDescent="0.25">
      <c r="A19" s="1" t="s">
        <v>14</v>
      </c>
      <c r="B19" s="22">
        <v>435148730.36000001</v>
      </c>
      <c r="C19" s="16"/>
    </row>
    <row r="20" spans="1:5" x14ac:dyDescent="0.25">
      <c r="A20" s="1" t="s">
        <v>15</v>
      </c>
      <c r="B20" s="20">
        <v>3602494046.3600001</v>
      </c>
      <c r="C20" s="16"/>
    </row>
    <row r="21" spans="1:5" x14ac:dyDescent="0.25">
      <c r="A21" s="7" t="s">
        <v>59</v>
      </c>
      <c r="B21" s="20">
        <v>2934583300</v>
      </c>
      <c r="C21" s="16"/>
    </row>
    <row r="22" spans="1:5" x14ac:dyDescent="0.25">
      <c r="A22" s="1" t="s">
        <v>63</v>
      </c>
      <c r="B22" s="22">
        <v>172510697.38999999</v>
      </c>
      <c r="C22" s="16"/>
    </row>
    <row r="23" spans="1:5" x14ac:dyDescent="0.25">
      <c r="A23" s="1" t="s">
        <v>16</v>
      </c>
      <c r="B23" s="22">
        <v>22860804361.369995</v>
      </c>
      <c r="C23" s="16"/>
    </row>
    <row r="24" spans="1:5" x14ac:dyDescent="0.25">
      <c r="A24" s="1" t="s">
        <v>57</v>
      </c>
      <c r="B24" s="22">
        <v>1313303126.96</v>
      </c>
      <c r="C24" s="16"/>
    </row>
    <row r="25" spans="1:5" x14ac:dyDescent="0.25">
      <c r="A25" s="1" t="s">
        <v>58</v>
      </c>
      <c r="B25" s="22">
        <v>2240259653.1300001</v>
      </c>
      <c r="C25" s="16"/>
    </row>
    <row r="26" spans="1:5" x14ac:dyDescent="0.25">
      <c r="A26" s="1" t="s">
        <v>17</v>
      </c>
      <c r="B26" s="22">
        <v>1181450001.3499999</v>
      </c>
      <c r="C26" s="16"/>
    </row>
    <row r="27" spans="1:5" x14ac:dyDescent="0.25">
      <c r="A27" s="1" t="s">
        <v>62</v>
      </c>
      <c r="B27" s="22">
        <v>3783096305.9000001</v>
      </c>
      <c r="C27" s="16"/>
    </row>
    <row r="28" spans="1:5" x14ac:dyDescent="0.25">
      <c r="A28" s="1" t="s">
        <v>18</v>
      </c>
      <c r="B28" s="22">
        <v>182994959.72</v>
      </c>
      <c r="C28" s="16"/>
    </row>
    <row r="29" spans="1:5" x14ac:dyDescent="0.25">
      <c r="A29" s="1" t="s">
        <v>19</v>
      </c>
      <c r="B29" s="22">
        <v>52285388.199999996</v>
      </c>
      <c r="C29" s="16"/>
      <c r="E29" s="17"/>
    </row>
    <row r="30" spans="1:5" x14ac:dyDescent="0.25">
      <c r="A30" s="1" t="s">
        <v>61</v>
      </c>
      <c r="B30" s="22">
        <v>52527152.900000006</v>
      </c>
      <c r="C30" s="16"/>
      <c r="E30" s="17"/>
    </row>
    <row r="31" spans="1:5" x14ac:dyDescent="0.25">
      <c r="A31" s="1" t="s">
        <v>20</v>
      </c>
      <c r="B31" s="22">
        <v>221241239.85000002</v>
      </c>
      <c r="C31" s="16"/>
    </row>
    <row r="32" spans="1:5" x14ac:dyDescent="0.25">
      <c r="A32" s="1" t="s">
        <v>21</v>
      </c>
      <c r="B32" s="22">
        <v>148371968.41999999</v>
      </c>
      <c r="C32" s="16"/>
    </row>
    <row r="33" spans="1:5" x14ac:dyDescent="0.25">
      <c r="A33" s="1" t="s">
        <v>64</v>
      </c>
      <c r="B33" s="22">
        <v>45010032.710000001</v>
      </c>
      <c r="C33" s="16"/>
    </row>
    <row r="34" spans="1:5" x14ac:dyDescent="0.25">
      <c r="A34" s="7" t="s">
        <v>65</v>
      </c>
      <c r="B34" s="22">
        <v>102072860.34999999</v>
      </c>
      <c r="C34" s="21"/>
    </row>
    <row r="35" spans="1:5" x14ac:dyDescent="0.25">
      <c r="A35" s="7" t="s">
        <v>68</v>
      </c>
      <c r="B35" s="22">
        <v>23706614.129999999</v>
      </c>
      <c r="C35" s="21"/>
    </row>
    <row r="36" spans="1:5" x14ac:dyDescent="0.25">
      <c r="A36" s="1"/>
      <c r="B36" s="15"/>
      <c r="C36" s="18">
        <f>SUM(B18:B35)</f>
        <v>39597699862.779991</v>
      </c>
    </row>
    <row r="37" spans="1:5" ht="15.75" customHeight="1" x14ac:dyDescent="0.25">
      <c r="A37" s="1"/>
      <c r="B37" s="15"/>
      <c r="C37" s="16"/>
    </row>
    <row r="38" spans="1:5" x14ac:dyDescent="0.25">
      <c r="A38" s="5" t="s">
        <v>23</v>
      </c>
      <c r="B38" s="15"/>
      <c r="C38" s="16"/>
    </row>
    <row r="39" spans="1:5" x14ac:dyDescent="0.25">
      <c r="A39" s="1" t="s">
        <v>24</v>
      </c>
      <c r="B39" s="22">
        <v>10303761184</v>
      </c>
      <c r="C39" s="21"/>
    </row>
    <row r="40" spans="1:5" x14ac:dyDescent="0.25">
      <c r="A40" s="1"/>
      <c r="B40" s="15"/>
      <c r="C40" s="18">
        <f>SUM(B39)</f>
        <v>10303761184</v>
      </c>
    </row>
    <row r="41" spans="1:5" x14ac:dyDescent="0.25">
      <c r="A41" s="5" t="s">
        <v>25</v>
      </c>
      <c r="B41" s="15"/>
      <c r="C41" s="16"/>
    </row>
    <row r="42" spans="1:5" x14ac:dyDescent="0.25">
      <c r="A42" s="1" t="s">
        <v>26</v>
      </c>
      <c r="B42" s="22">
        <v>520968104.25999999</v>
      </c>
      <c r="C42" s="16"/>
    </row>
    <row r="43" spans="1:5" x14ac:dyDescent="0.25">
      <c r="A43" s="1" t="s">
        <v>37</v>
      </c>
      <c r="B43" s="22">
        <v>38808117.480000004</v>
      </c>
      <c r="C43" s="16"/>
    </row>
    <row r="44" spans="1:5" x14ac:dyDescent="0.25">
      <c r="A44" s="1" t="s">
        <v>27</v>
      </c>
      <c r="B44" s="15">
        <v>0</v>
      </c>
      <c r="C44" s="16"/>
    </row>
    <row r="45" spans="1:5" x14ac:dyDescent="0.25">
      <c r="A45" s="1" t="s">
        <v>60</v>
      </c>
      <c r="B45" s="22">
        <v>101067159.52000001</v>
      </c>
      <c r="C45" s="16"/>
    </row>
    <row r="46" spans="1:5" ht="33.75" customHeight="1" x14ac:dyDescent="0.25">
      <c r="A46" s="1" t="s">
        <v>28</v>
      </c>
      <c r="B46" s="22">
        <v>18497899.800000001</v>
      </c>
      <c r="C46" s="16"/>
    </row>
    <row r="47" spans="1:5" x14ac:dyDescent="0.25">
      <c r="A47" s="1" t="s">
        <v>29</v>
      </c>
      <c r="B47" s="22">
        <v>18947121.350000001</v>
      </c>
      <c r="C47" s="16"/>
    </row>
    <row r="48" spans="1:5" x14ac:dyDescent="0.25">
      <c r="A48" s="1" t="s">
        <v>30</v>
      </c>
      <c r="B48" s="22">
        <v>3161302411.98</v>
      </c>
      <c r="C48" s="16"/>
      <c r="E48" s="17"/>
    </row>
    <row r="49" spans="1:5" x14ac:dyDescent="0.25">
      <c r="A49" s="1" t="s">
        <v>31</v>
      </c>
      <c r="B49" s="22">
        <v>12177485</v>
      </c>
      <c r="C49" s="16"/>
    </row>
    <row r="50" spans="1:5" ht="30" x14ac:dyDescent="0.25">
      <c r="A50" s="1" t="s">
        <v>32</v>
      </c>
      <c r="B50" s="22">
        <v>182878955</v>
      </c>
      <c r="C50" s="16"/>
      <c r="E50" s="17"/>
    </row>
    <row r="51" spans="1:5" s="2" customFormat="1" x14ac:dyDescent="0.25">
      <c r="A51" s="1" t="s">
        <v>33</v>
      </c>
      <c r="B51" s="15">
        <v>0</v>
      </c>
      <c r="C51" s="16"/>
      <c r="E51" s="12"/>
    </row>
    <row r="52" spans="1:5" x14ac:dyDescent="0.25">
      <c r="A52" s="1" t="s">
        <v>34</v>
      </c>
      <c r="B52" s="22">
        <v>3000683.5999999996</v>
      </c>
      <c r="C52" s="16"/>
      <c r="E52" s="17"/>
    </row>
    <row r="53" spans="1:5" x14ac:dyDescent="0.25">
      <c r="A53" s="1" t="s">
        <v>35</v>
      </c>
      <c r="B53" s="22">
        <v>14797984.630000001</v>
      </c>
      <c r="C53" s="18"/>
    </row>
    <row r="54" spans="1:5" x14ac:dyDescent="0.25">
      <c r="A54" s="1" t="s">
        <v>36</v>
      </c>
      <c r="B54" s="22">
        <v>13550972</v>
      </c>
      <c r="C54" s="18"/>
      <c r="E54" s="17"/>
    </row>
    <row r="55" spans="1:5" ht="30" x14ac:dyDescent="0.25">
      <c r="A55" s="1" t="s">
        <v>38</v>
      </c>
      <c r="B55" s="22">
        <v>24385132.289999999</v>
      </c>
      <c r="C55" s="18"/>
    </row>
    <row r="56" spans="1:5" x14ac:dyDescent="0.25">
      <c r="A56" s="1" t="s">
        <v>39</v>
      </c>
      <c r="B56" s="22">
        <v>15286800</v>
      </c>
      <c r="C56" s="18"/>
    </row>
    <row r="57" spans="1:5" x14ac:dyDescent="0.25">
      <c r="A57" s="1" t="s">
        <v>40</v>
      </c>
      <c r="B57" s="15">
        <v>28374400</v>
      </c>
      <c r="C57" s="18"/>
      <c r="E57" s="17"/>
    </row>
    <row r="58" spans="1:5" x14ac:dyDescent="0.25">
      <c r="A58" s="1" t="s">
        <v>41</v>
      </c>
      <c r="B58" s="15">
        <v>0</v>
      </c>
      <c r="C58" s="18"/>
    </row>
    <row r="59" spans="1:5" x14ac:dyDescent="0.25">
      <c r="A59" s="1" t="s">
        <v>22</v>
      </c>
      <c r="B59" s="22">
        <v>29663573.91</v>
      </c>
      <c r="C59" s="18"/>
      <c r="E59" s="17"/>
    </row>
    <row r="60" spans="1:5" x14ac:dyDescent="0.25">
      <c r="A60" s="1" t="s">
        <v>66</v>
      </c>
      <c r="B60" s="22">
        <v>6768182.3599999994</v>
      </c>
      <c r="C60" s="18"/>
    </row>
    <row r="61" spans="1:5" ht="30" x14ac:dyDescent="0.25">
      <c r="A61" s="1" t="s">
        <v>69</v>
      </c>
      <c r="B61" s="22">
        <v>39549145.239999995</v>
      </c>
      <c r="C61" s="18"/>
    </row>
    <row r="62" spans="1:5" ht="30" x14ac:dyDescent="0.25">
      <c r="A62" s="1" t="s">
        <v>72</v>
      </c>
      <c r="B62" s="22">
        <v>54129355.32</v>
      </c>
      <c r="C62" s="18"/>
    </row>
    <row r="63" spans="1:5" x14ac:dyDescent="0.25">
      <c r="A63" s="1"/>
      <c r="B63" s="15"/>
      <c r="C63" s="18">
        <f>SUM(B42:B62)</f>
        <v>4284153483.7399998</v>
      </c>
    </row>
    <row r="64" spans="1:5" x14ac:dyDescent="0.25">
      <c r="A64" s="1"/>
      <c r="B64" s="15"/>
      <c r="C64" s="16"/>
    </row>
    <row r="65" spans="1:10" x14ac:dyDescent="0.25">
      <c r="A65" s="5" t="s">
        <v>42</v>
      </c>
      <c r="B65" s="22"/>
      <c r="C65" s="18"/>
    </row>
    <row r="66" spans="1:10" x14ac:dyDescent="0.25">
      <c r="A66" s="26" t="s">
        <v>44</v>
      </c>
      <c r="B66" s="22">
        <v>2017670471.4200001</v>
      </c>
      <c r="C66" s="18"/>
    </row>
    <row r="67" spans="1:10" x14ac:dyDescent="0.25">
      <c r="A67" s="26" t="s">
        <v>43</v>
      </c>
      <c r="B67" s="22">
        <v>4411602426.8900003</v>
      </c>
      <c r="C67" s="18"/>
    </row>
    <row r="68" spans="1:10" x14ac:dyDescent="0.25">
      <c r="A68" s="1" t="s">
        <v>45</v>
      </c>
      <c r="B68" s="22">
        <v>12081468.48</v>
      </c>
      <c r="C68" s="18"/>
    </row>
    <row r="69" spans="1:10" x14ac:dyDescent="0.25">
      <c r="A69" s="1" t="s">
        <v>46</v>
      </c>
      <c r="B69" s="22">
        <v>74112859.230000004</v>
      </c>
      <c r="C69" s="18"/>
    </row>
    <row r="70" spans="1:10" x14ac:dyDescent="0.25">
      <c r="A70" s="1" t="s">
        <v>47</v>
      </c>
      <c r="B70" s="22">
        <v>210580316.81</v>
      </c>
      <c r="C70" s="21"/>
    </row>
    <row r="71" spans="1:10" x14ac:dyDescent="0.25">
      <c r="A71" s="1"/>
      <c r="B71" s="15"/>
      <c r="C71" s="18">
        <f>SUM(B66:B70)</f>
        <v>6726047542.8299999</v>
      </c>
    </row>
    <row r="72" spans="1:10" x14ac:dyDescent="0.25">
      <c r="A72" s="1"/>
      <c r="B72" s="15"/>
      <c r="C72" s="18"/>
    </row>
    <row r="73" spans="1:10" x14ac:dyDescent="0.25">
      <c r="A73" s="6" t="s">
        <v>48</v>
      </c>
      <c r="B73" s="15"/>
      <c r="C73" s="18">
        <f>C71+C63+C40+C36</f>
        <v>60911662073.349991</v>
      </c>
    </row>
    <row r="74" spans="1:10" x14ac:dyDescent="0.25">
      <c r="A74" s="1"/>
      <c r="B74" s="15"/>
      <c r="C74" s="16"/>
    </row>
    <row r="75" spans="1:10" x14ac:dyDescent="0.25">
      <c r="A75" s="5" t="s">
        <v>67</v>
      </c>
      <c r="B75" s="15"/>
      <c r="C75" s="16"/>
    </row>
    <row r="76" spans="1:10" x14ac:dyDescent="0.25">
      <c r="A76" s="1" t="s">
        <v>50</v>
      </c>
      <c r="B76" s="22">
        <v>38801650</v>
      </c>
      <c r="C76" s="18"/>
    </row>
    <row r="77" spans="1:10" ht="30" x14ac:dyDescent="0.25">
      <c r="A77" s="1" t="s">
        <v>51</v>
      </c>
      <c r="B77" s="22">
        <v>36680762.880000003</v>
      </c>
      <c r="C77" s="18"/>
    </row>
    <row r="78" spans="1:10" x14ac:dyDescent="0.25">
      <c r="A78" s="1" t="s">
        <v>52</v>
      </c>
      <c r="B78" s="22">
        <v>4775881.32</v>
      </c>
      <c r="C78" s="16"/>
    </row>
    <row r="79" spans="1:10" x14ac:dyDescent="0.25">
      <c r="A79" s="1" t="s">
        <v>49</v>
      </c>
      <c r="B79" s="22">
        <v>595589096.38</v>
      </c>
      <c r="C79" s="18"/>
      <c r="J79" s="4">
        <f>I79+I78</f>
        <v>0</v>
      </c>
    </row>
    <row r="80" spans="1:10" x14ac:dyDescent="0.25">
      <c r="A80" s="1" t="s">
        <v>53</v>
      </c>
      <c r="B80" s="22">
        <v>37853526.980000004</v>
      </c>
      <c r="C80" s="18"/>
    </row>
    <row r="81" spans="1:3" x14ac:dyDescent="0.25">
      <c r="A81" s="8" t="s">
        <v>71</v>
      </c>
      <c r="B81" s="22">
        <v>1123432851.73</v>
      </c>
      <c r="C81" s="18"/>
    </row>
    <row r="82" spans="1:3" x14ac:dyDescent="0.25">
      <c r="A82" s="1" t="s">
        <v>54</v>
      </c>
      <c r="B82" s="22">
        <v>55549908.079999998</v>
      </c>
      <c r="C82" s="18"/>
    </row>
    <row r="83" spans="1:3" x14ac:dyDescent="0.25">
      <c r="A83" s="1"/>
      <c r="B83" s="15"/>
      <c r="C83" s="16"/>
    </row>
    <row r="84" spans="1:3" x14ac:dyDescent="0.25">
      <c r="A84" s="6" t="s">
        <v>70</v>
      </c>
      <c r="B84" s="15"/>
      <c r="C84" s="18">
        <f>SUM(B76:B82)</f>
        <v>1892683677.3699999</v>
      </c>
    </row>
    <row r="85" spans="1:3" x14ac:dyDescent="0.25">
      <c r="A85" s="1"/>
      <c r="B85" s="15"/>
      <c r="C85" s="16"/>
    </row>
    <row r="86" spans="1:3" x14ac:dyDescent="0.25">
      <c r="A86" s="9" t="s">
        <v>55</v>
      </c>
      <c r="B86" s="15"/>
      <c r="C86" s="18">
        <f>C84+C73+C15+C10</f>
        <v>64256351282.599991</v>
      </c>
    </row>
    <row r="87" spans="1:3" x14ac:dyDescent="0.25">
      <c r="A87" s="8"/>
      <c r="B87" s="22"/>
      <c r="C87" s="21"/>
    </row>
    <row r="91" spans="1:3" ht="60" x14ac:dyDescent="0.25">
      <c r="A91" s="3" t="s">
        <v>56</v>
      </c>
      <c r="B91" s="23"/>
      <c r="C91" s="24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5" fitToWidth="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2)Clas.Admin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sefin1011</dc:creator>
  <cp:lastModifiedBy>sefin1011</cp:lastModifiedBy>
  <cp:lastPrinted>2022-11-26T18:47:13Z</cp:lastPrinted>
  <dcterms:created xsi:type="dcterms:W3CDTF">2018-02-26T18:03:00Z</dcterms:created>
  <dcterms:modified xsi:type="dcterms:W3CDTF">2022-11-26T18:55:26Z</dcterms:modified>
</cp:coreProperties>
</file>